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Transaction Log" sheetId="3" state="visible" r:id="rId5"/>
    <sheet name="Category Summary" sheetId="4" state="visible" r:id="rId6"/>
    <sheet name="Lists" sheetId="5" state="hidden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<sst xmlns="http://schemas.openxmlformats.org/spreadsheetml/2006/main" count="87" uniqueCount="72">
  <si>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 xml:space="preserve">Monthly Budget Tracker</t>
  </si>
  <si>
    <t xml:space="preserve">A free Paisa Stack tracker — paisastack.com</t>
  </si>
  <si>
    <t xml:space="preserve">What this is for:</t>
  </si>
  <si>
    <t xml:space="preserve">Track where your salary actually goes every month, with a live dashboard, an editable transaction log, and category-level budgets that update automatically as you spend.</t>
  </si>
  <si>
    <t xml:space="preserve">What's inside:</t>
  </si>
  <si>
    <t xml:space="preserve">  • Dashboard — income, total spend, net savings, and two charts at a glance</t>
  </si>
  <si>
    <t xml:space="preserve">  • Transaction Log — every expense, one row at a time, with dropdowns</t>
  </si>
  <si>
    <t xml:space="preserve">  • Category Summary — budgeted vs. actual by category, auto-calculated from the log</t>
  </si>
  <si>
    <t xml:space="preserve">  • Lists — hidden sheet powering the dropdown menus — no need to open it</t>
  </si>
  <si>
    <t xml:space="preserve">How to use it:</t>
  </si>
  <si>
    <t xml:space="preserve">1. Set your Monthly Income on the Dashboard.</t>
  </si>
  <si>
    <t xml:space="preserve">2. Set a Budgeted amount for each category on the Category Summary sheet.</t>
  </si>
  <si>
    <t xml:space="preserve">3. Log every expense on the Transaction Log as it happens — pick a Category and Payment Method from the dropdown.</t>
  </si>
  <si>
    <t xml:space="preserve">4. The Category Summary and Dashboard update automatically — nothing to recalculate by hand.</t>
  </si>
  <si>
    <t xml:space="preserve">5. Track a savings goal (like an emergency fund) at the bottom of Category Summary.</t>
  </si>
  <si>
    <t xml:space="preserve">6. Duplicate the whole file each month (File → Save As) to keep a clean history.</t>
  </si>
  <si>
    <t xml:space="preserve">Color key:</t>
  </si>
  <si>
    <t xml:space="preserve">  Light gold cells = type your own data here</t>
  </si>
  <si>
    <t xml:space="preserve">  White cells = calculated automatically — don't overtype</t>
  </si>
  <si>
    <t xml:space="preserve">  Grey cells = totals and summary</t>
  </si>
  <si>
    <t xml:space="preserve">  Green highlight = on track / under budget</t>
  </si>
  <si>
    <t xml:space="preserve">  Red highlight = over budget / needs attention</t>
  </si>
  <si>
    <t xml:space="preserve">This tracker is a planning aid, not financial advice. All figures you enter are yours to edit freely.</t>
  </si>
  <si>
    <t xml:space="preserve">Monthly Budget Dashboard</t>
  </si>
  <si>
    <t xml:space="preserve">paisastack.com — a free tracker</t>
  </si>
  <si>
    <t xml:space="preserve">Monthly Income:</t>
  </si>
  <si>
    <t xml:space="preserve">TOTAL INCOME</t>
  </si>
  <si>
    <t xml:space="preserve">TOTAL SPENT</t>
  </si>
  <si>
    <t xml:space="preserve">NET SAVINGS</t>
  </si>
  <si>
    <t xml:space="preserve">Savings Rate:</t>
  </si>
  <si>
    <t xml:space="preserve">Transaction Log</t>
  </si>
  <si>
    <t xml:space="preserve">Add one row per expense as it happens — the Dashboard updates automatically.</t>
  </si>
  <si>
    <t xml:space="preserve">Date</t>
  </si>
  <si>
    <t xml:space="preserve">Category</t>
  </si>
  <si>
    <t xml:space="preserve">Description</t>
  </si>
  <si>
    <t xml:space="preserve">Amount</t>
  </si>
  <si>
    <t xml:space="preserve">Payment Method</t>
  </si>
  <si>
    <t xml:space="preserve">2026-08-03</t>
  </si>
  <si>
    <t xml:space="preserve">Groceries</t>
  </si>
  <si>
    <t xml:space="preserve">Big Bazaar weekly shop</t>
  </si>
  <si>
    <t xml:space="preserve">UPI</t>
  </si>
  <si>
    <t xml:space="preserve">Category Summary</t>
  </si>
  <si>
    <t xml:space="preserve">Actual pulls automatically from the Transaction Log.</t>
  </si>
  <si>
    <t xml:space="preserve">Budgeted</t>
  </si>
  <si>
    <t xml:space="preserve">Actual</t>
  </si>
  <si>
    <t xml:space="preserve">Difference</t>
  </si>
  <si>
    <t xml:space="preserve">% of Budget</t>
  </si>
  <si>
    <t xml:space="preserve">Rent / Home Loan EMI</t>
  </si>
  <si>
    <t xml:space="preserve">Utilities</t>
  </si>
  <si>
    <t xml:space="preserve">Transport / Fuel</t>
  </si>
  <si>
    <t xml:space="preserve">Loan / Credit Card EMIs</t>
  </si>
  <si>
    <t xml:space="preserve">Insurance</t>
  </si>
  <si>
    <t xml:space="preserve">Subscriptions</t>
  </si>
  <si>
    <t xml:space="preserve">Eating Out &amp; Entertainment</t>
  </si>
  <si>
    <t xml:space="preserve">Savings / SIP / Investments</t>
  </si>
  <si>
    <t xml:space="preserve">Healthcare</t>
  </si>
  <si>
    <t xml:space="preserve">Shopping</t>
  </si>
  <si>
    <t xml:space="preserve">Miscellaneous</t>
  </si>
  <si>
    <t xml:space="preserve">Total</t>
  </si>
  <si>
    <t xml:space="preserve">SAVINGS GOAL TRACKER</t>
  </si>
  <si>
    <t xml:space="preserve">Goal name:</t>
  </si>
  <si>
    <t xml:space="preserve">e.g. Emergency Fund</t>
  </si>
  <si>
    <t xml:space="preserve">Target amount:</t>
  </si>
  <si>
    <t xml:space="preserve">Saved so far:</t>
  </si>
  <si>
    <t xml:space="preserve">% Complete:</t>
  </si>
  <si>
    <t xml:space="preserve">Categories</t>
  </si>
  <si>
    <t xml:space="preserve">Payment Methods</t>
  </si>
  <si>
    <t xml:space="preserve">Credit Card</t>
  </si>
  <si>
    <t xml:space="preserve">Debit Card</t>
  </si>
  <si>
    <t xml:space="preserve">Cash</t>
  </si>
  <si>
    <t xml:space="preserve">Net Banking</t>
  </si>
  <si>
    <t xml:space="preserve">Auto-debit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</si>
</sst>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₹#,##0;&quot;(₹&quot;#,##0\)"/>
    <numFmt numFmtId="166" formatCode="\₹#,##0"/>
    <numFmt numFmtId="167" formatCode="0.0%"/>
    <numFmt numFmtId="168" formatCode="dd\-mmm\-yyyy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203D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1"/>
      <color rgb="FF12203D"/>
      <name val="Arial"/>
      <family val="0"/>
      <charset val="1"/>
    </font>
    <font>
      <sz val="10.5"/>
      <color rgb="FF1B2333"/>
      <name val="Arial"/>
      <family val="0"/>
      <charset val="1"/>
    </font>
    <font>
      <sz val="10.5"/>
      <color rgb="FF1F4E99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2203D"/>
      <name val="Arial"/>
      <family val="0"/>
      <charset val="1"/>
    </font>
    <font>
      <i val="true"/>
      <sz val="9.5"/>
      <color rgb="FF8891A0"/>
      <name val="Arial"/>
      <family val="0"/>
      <charset val="1"/>
    </font>
    <font>
      <b val="true"/>
      <sz val="16"/>
      <color rgb="FF12203D"/>
      <name val="Arial"/>
      <family val="0"/>
      <charset val="1"/>
    </font>
    <font>
      <b val="true"/>
      <sz val="10.5"/>
      <color rgb="FF12203D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FFFFFF"/>
      <name val="Arial"/>
      <family val="0"/>
      <charset val="1"/>
    </font>
    <font>
      <b val="true"/>
      <sz val="12"/>
      <color rgb="FF12203D"/>
      <name val="Arial"/>
      <family val="0"/>
      <charset val="1"/>
    </font>
    <font>
      <b val="true"/>
      <sz val="10"/>
      <color rgb="FF12203D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DD"/>
        <bgColor rgb="FFFFFFFF"/>
      </patternFill>
    </fill>
    <fill>
      <patternFill patternType="solid">
        <fgColor rgb="FFEAE6D8"/>
        <bgColor rgb="FFFBE2DD"/>
      </patternFill>
    </fill>
    <fill>
      <patternFill patternType="solid">
        <fgColor rgb="FFDCF3EA"/>
        <bgColor rgb="FFEAE6D8"/>
      </patternFill>
    </fill>
    <fill>
      <patternFill patternType="solid">
        <fgColor rgb="FFFBE2DD"/>
        <bgColor rgb="FFEAE6D8"/>
      </patternFill>
    </fill>
    <fill>
      <patternFill patternType="solid">
        <fgColor rgb="FF12203D"/>
        <bgColor rgb="FF1B2333"/>
      </patternFill>
    </fill>
    <fill>
      <patternFill patternType="solid">
        <fgColor rgb="FFA8781E"/>
        <bgColor rgb="FFDC853E"/>
      </patternFill>
    </fill>
    <fill>
      <patternFill patternType="solid">
        <fgColor rgb="FF1F8F73"/>
        <bgColor rgb="FF4299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4"/>
      </left>
      <right style="thin">
        <color rgb="FFD9D4C4"/>
      </right>
      <top style="thin">
        <color rgb="FFD9D4C4"/>
      </top>
      <bottom style="thin">
        <color rgb="FFD9D4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BE2DD"/>
        </patternFill>
      </fill>
    </dxf>
    <dxf>
      <fill>
        <patternFill>
          <bgColor rgb="FFDC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81E"/>
      <rgbColor rgb="FF800080"/>
      <rgbColor rgb="FF4F81BD"/>
      <rgbColor rgb="FFB8CD97"/>
      <rgbColor rgb="FF878787"/>
      <rgbColor rgb="FF93A9CE"/>
      <rgbColor rgb="FFAB4744"/>
      <rgbColor rgb="FFFFF6DD"/>
      <rgbColor rgb="FFDCF3EA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5B6472"/>
      <rgbColor rgb="FF0000FF"/>
      <rgbColor rgb="FF00CCFF"/>
      <rgbColor rgb="FFD9D4C4"/>
      <rgbColor rgb="FFEAE6D8"/>
      <rgbColor rgb="FFFBE2DD"/>
      <rgbColor rgb="FF92C3D5"/>
      <rgbColor rgb="FFD09493"/>
      <rgbColor rgb="FFA99BBD"/>
      <rgbColor rgb="FFF8B590"/>
      <rgbColor rgb="FF4672A8"/>
      <rgbColor rgb="FF4299B0"/>
      <rgbColor rgb="FF8AA64F"/>
      <rgbColor rgb="FFFFCC00"/>
      <rgbColor rgb="FFFF9900"/>
      <rgbColor rgb="FFFF6600"/>
      <rgbColor rgb="FF725990"/>
      <rgbColor rgb="FF8891A0"/>
      <rgbColor rgb="FF12203D"/>
      <rgbColor rgb="FF1F8F73"/>
      <rgbColor rgb="FF003300"/>
      <rgbColor rgb="FF333300"/>
      <rgbColor rgb="FF993300"/>
      <rgbColor rgb="FFC0504D"/>
      <rgbColor rgb="FF1F4E99"/>
      <rgbColor rgb="FF1B2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8cd97"/>
              </a:solidFill>
              <a:ln w="0">
                <a:noFill/>
              </a:ln>
            </c:spPr>
          </c:dPt>
          <c:dPt>
            <c:idx val="9"/>
            <c:spPr>
              <a:solidFill>
                <a:srgbClr val="a99bbd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92c3d5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8b590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'Category Summary'!$A$5:$A$16</c:f>
              <c:strCache>
                <c:ptCount val="12"/>
                <c:pt idx="0">
                  <c:v>Rent / Home Loan EMI</c:v>
                </c:pt>
                <c:pt idx="1">
                  <c:v>Groceries</c:v>
                </c:pt>
                <c:pt idx="2">
                  <c:v>Utilities</c:v>
                </c:pt>
                <c:pt idx="3">
                  <c:v>Transport / Fuel</c:v>
                </c:pt>
                <c:pt idx="4">
                  <c:v>Loan / Credit Card EMIs</c:v>
                </c:pt>
                <c:pt idx="5">
                  <c:v>Insurance</c:v>
                </c:pt>
                <c:pt idx="6">
                  <c:v>Subscriptions</c:v>
                </c:pt>
                <c:pt idx="7">
                  <c:v>Eating Out &amp; Entertainment</c:v>
                </c:pt>
                <c:pt idx="8">
                  <c:v>Savings / SIP / Investments</c:v>
                </c:pt>
                <c:pt idx="9">
                  <c:v>Healthcare</c:v>
                </c:pt>
                <c:pt idx="10">
                  <c:v>Shopping</c:v>
                </c:pt>
                <c:pt idx="11">
                  <c:v>Miscellaneous</c:v>
                </c:pt>
              </c:strCache>
            </c:strRef>
          </c:cat>
          <c:val>
            <c:numRef>
              <c:f>'Category Summary'!$C$5:$C$16</c:f>
              <c:numCache>
                <c:formatCode>\₹#,##0;"(₹"#,##0\)</c:formatCode>
                <c:ptCount val="12"/>
                <c:pt idx="0">
                  <c:v>0</c:v>
                </c:pt>
                <c:pt idx="1">
                  <c:v>2400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Budgeted vs Actual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Summary'!$A$5:$A$16</c:f>
              <c:strCache>
                <c:ptCount val="12"/>
                <c:pt idx="0">
                  <c:v>Rent / Home Loan EMI</c:v>
                </c:pt>
                <c:pt idx="1">
                  <c:v>Groceries</c:v>
                </c:pt>
                <c:pt idx="2">
                  <c:v>Utilities</c:v>
                </c:pt>
                <c:pt idx="3">
                  <c:v>Transport / Fuel</c:v>
                </c:pt>
                <c:pt idx="4">
                  <c:v>Loan / Credit Card EMIs</c:v>
                </c:pt>
                <c:pt idx="5">
                  <c:v>Insurance</c:v>
                </c:pt>
                <c:pt idx="6">
                  <c:v>Subscriptions</c:v>
                </c:pt>
                <c:pt idx="7">
                  <c:v>Eating Out &amp; Entertainment</c:v>
                </c:pt>
                <c:pt idx="8">
                  <c:v>Savings / SIP / Investments</c:v>
                </c:pt>
                <c:pt idx="9">
                  <c:v>Healthcare</c:v>
                </c:pt>
                <c:pt idx="10">
                  <c:v>Shopping</c:v>
                </c:pt>
                <c:pt idx="11">
                  <c:v>Miscellaneous</c:v>
                </c:pt>
              </c:strCache>
            </c:strRef>
          </c:cat>
          <c:val>
            <c:numRef>
              <c:f>'Category Summary'!$B$5:$B$16</c:f>
              <c:numCache>
                <c:formatCode>\₹#,##0;"(₹"#,##0\)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Summary'!$A$5:$A$16</c:f>
              <c:strCache>
                <c:ptCount val="12"/>
                <c:pt idx="0">
                  <c:v>Rent / Home Loan EMI</c:v>
                </c:pt>
                <c:pt idx="1">
                  <c:v>Groceries</c:v>
                </c:pt>
                <c:pt idx="2">
                  <c:v>Utilities</c:v>
                </c:pt>
                <c:pt idx="3">
                  <c:v>Transport / Fuel</c:v>
                </c:pt>
                <c:pt idx="4">
                  <c:v>Loan / Credit Card EMIs</c:v>
                </c:pt>
                <c:pt idx="5">
                  <c:v>Insurance</c:v>
                </c:pt>
                <c:pt idx="6">
                  <c:v>Subscriptions</c:v>
                </c:pt>
                <c:pt idx="7">
                  <c:v>Eating Out &amp; Entertainment</c:v>
                </c:pt>
                <c:pt idx="8">
                  <c:v>Savings / SIP / Investments</c:v>
                </c:pt>
                <c:pt idx="9">
                  <c:v>Healthcare</c:v>
                </c:pt>
                <c:pt idx="10">
                  <c:v>Shopping</c:v>
                </c:pt>
                <c:pt idx="11">
                  <c:v>Miscellaneous</c:v>
                </c:pt>
              </c:strCache>
            </c:strRef>
          </c:cat>
          <c:val>
            <c:numRef>
              <c:f>'Category Summary'!$C$5:$C$16</c:f>
              <c:numCache>
                <c:formatCode>\₹#,##0;"(₹"#,##0\)</c:formatCode>
                <c:ptCount val="12"/>
                <c:pt idx="0">
                  <c:v>0</c:v>
                </c:pt>
                <c:pt idx="1">
                  <c:v>2400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82620819"/>
        <c:axId val="27049416"/>
      </c:barChart>
      <c:catAx>
        <c:axId val="826208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049416"/>
        <c:crosses val="autoZero"/>
        <c:auto val="1"/>
        <c:lblAlgn val="ctr"/>
        <c:lblOffset val="100"/>
        <c:noMultiLvlLbl val="0"/>
      </c:catAx>
      <c:valAx>
        <c:axId val="270494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₹#,##0;&quot;(₹&quot;#,##0\)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62081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131040</xdr:rowOff>
    </xdr:from>
    <xdr:to>
      <xdr:col>3</xdr:col>
      <xdr:colOff>216360</xdr:colOff>
      <xdr:row>24</xdr:row>
      <xdr:rowOff>163440</xdr:rowOff>
    </xdr:to>
    <xdr:graphicFrame>
      <xdr:nvGraphicFramePr>
        <xdr:cNvPr id="0" name="Chart 1"/>
        <xdr:cNvGraphicFramePr/>
      </xdr:nvGraphicFramePr>
      <xdr:xfrm>
        <a:off x="0" y="2343240"/>
        <a:ext cx="35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10</xdr:row>
      <xdr:rowOff>131040</xdr:rowOff>
    </xdr:from>
    <xdr:to>
      <xdr:col>14</xdr:col>
      <xdr:colOff>507600</xdr:colOff>
      <xdr:row>25</xdr:row>
      <xdr:rowOff>153000</xdr:rowOff>
    </xdr:to>
    <xdr:graphicFrame>
      <xdr:nvGraphicFramePr>
        <xdr:cNvPr id="1" name="Chart 2"/>
        <xdr:cNvGraphicFramePr/>
      </xdr:nvGraphicFramePr>
      <xdr:xfrm>
        <a:off x="6766560" y="234324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5.5" hidden="false" customHeight="true" outlineLevel="0" collapsed="false">
      <c r="B9" s="5" t="s">
        <v>5</v>
      </c>
    </row>
    <row r="10" customFormat="false" ht="25.5" hidden="false" customHeight="true" outlineLevel="0" collapsed="false">
      <c r="B10" s="5" t="s">
        <v>6</v>
      </c>
    </row>
    <row r="11" customFormat="false" ht="25.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5" t="s">
        <v>8</v>
      </c>
    </row>
    <row r="14" customFormat="false" ht="15" hidden="false" customHeight="false" outlineLevel="0" collapsed="false">
      <c r="B14" s="3" t="s">
        <v>9</v>
      </c>
    </row>
    <row r="15" customFormat="false" ht="27.75" hidden="false" customHeight="true" outlineLevel="0" collapsed="false">
      <c r="B15" s="4" t="s">
        <v>10</v>
      </c>
    </row>
    <row r="16" customFormat="false" ht="27.75" hidden="false" customHeight="true" outlineLevel="0" collapsed="false">
      <c r="B16" s="4" t="s">
        <v>11</v>
      </c>
    </row>
    <row r="17" customFormat="false" ht="27.75" hidden="false" customHeight="true" outlineLevel="0" collapsed="false">
      <c r="B17" s="4" t="s">
        <v>12</v>
      </c>
    </row>
    <row r="18" customFormat="false" ht="27.75" hidden="false" customHeight="true" outlineLevel="0" collapsed="false">
      <c r="B18" s="4" t="s">
        <v>13</v>
      </c>
    </row>
    <row r="19" customFormat="false" ht="27.75" hidden="false" customHeight="true" outlineLevel="0" collapsed="false">
      <c r="B19" s="4" t="s">
        <v>14</v>
      </c>
    </row>
    <row r="20" customFormat="false" ht="27.75" hidden="false" customHeight="true" outlineLevel="0" collapsed="false">
      <c r="B20" s="4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6" t="s">
        <v>17</v>
      </c>
    </row>
    <row r="24" customFormat="false" ht="15" hidden="false" customHeight="false" outlineLevel="0" collapsed="false">
      <c r="B24" s="7" t="s">
        <v>18</v>
      </c>
    </row>
    <row r="25" customFormat="false" ht="15" hidden="false" customHeight="false" outlineLevel="0" collapsed="false">
      <c r="B25" s="8" t="s">
        <v>19</v>
      </c>
    </row>
    <row r="26" customFormat="false" ht="15" hidden="false" customHeight="false" outlineLevel="0" collapsed="false">
      <c r="B26" s="9" t="s">
        <v>20</v>
      </c>
    </row>
    <row r="27" customFormat="false" ht="15" hidden="false" customHeight="false" outlineLevel="0" collapsed="false">
      <c r="B27" s="10" t="s">
        <v>21</v>
      </c>
    </row>
    <row r="30" customFormat="false" ht="15" hidden="false" customHeight="false" outlineLevel="0" collapsed="false">
      <c r="B3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9.7" hidden="false" customHeight="false" outlineLevel="0" collapsed="false">
      <c r="A1" s="12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A4" s="13" t="s">
        <v>25</v>
      </c>
      <c r="B4" s="14" t="n">
        <v>80000</v>
      </c>
    </row>
    <row r="6" customFormat="false" ht="19.5" hidden="false" customHeight="true" outlineLevel="0" collapsed="false">
      <c r="A6" s="15" t="s">
        <v>26</v>
      </c>
      <c r="B6" s="15"/>
      <c r="C6" s="16" t="s">
        <v>27</v>
      </c>
      <c r="D6" s="16"/>
      <c r="E6" s="17" t="s">
        <v>28</v>
      </c>
      <c r="F6" s="17"/>
    </row>
    <row r="7" customFormat="false" ht="30" hidden="false" customHeight="true" outlineLevel="0" collapsed="false">
      <c r="A7" s="18" t="n">
        <f aca="false">B4</f>
        <v>80000</v>
      </c>
      <c r="B7" s="18"/>
      <c r="C7" s="19" t="n">
        <f aca="false">'Category Summary'!C17</f>
        <v>2400</v>
      </c>
      <c r="D7" s="19"/>
      <c r="E7" s="20" t="n">
        <f aca="false">B4-'Category Summary'!C17</f>
        <v>77600</v>
      </c>
      <c r="F7" s="20"/>
    </row>
    <row r="9" customFormat="false" ht="15" hidden="false" customHeight="false" outlineLevel="0" collapsed="false">
      <c r="A9" s="13" t="s">
        <v>29</v>
      </c>
      <c r="B9" s="21" t="n">
        <f aca="false">IFERROR((B4-'Category Summary'!C17)/B4,0)</f>
        <v>0.97</v>
      </c>
    </row>
  </sheetData>
  <mergeCells count="6">
    <mergeCell ref="A6:B6"/>
    <mergeCell ref="C6:D6"/>
    <mergeCell ref="E6:F6"/>
    <mergeCell ref="A7:B7"/>
    <mergeCell ref="C7:D7"/>
    <mergeCell ref="E7:F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4"/>
    <col collapsed="false" customWidth="true" hidden="false" outlineLevel="0" max="3" min="3" style="0" width="28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19.7" hidden="false" customHeight="false" outlineLevel="0" collapsed="false">
      <c r="A1" s="12" t="s">
        <v>30</v>
      </c>
    </row>
    <row r="2" customFormat="false" ht="15" hidden="false" customHeight="false" outlineLevel="0" collapsed="false">
      <c r="A2" s="2" t="s">
        <v>31</v>
      </c>
    </row>
    <row r="4" customFormat="false" ht="30" hidden="false" customHeight="true" outlineLevel="0" collapsed="false">
      <c r="A4" s="22" t="s">
        <v>32</v>
      </c>
      <c r="B4" s="23" t="s">
        <v>33</v>
      </c>
      <c r="C4" s="23" t="s">
        <v>34</v>
      </c>
      <c r="D4" s="23" t="s">
        <v>35</v>
      </c>
      <c r="E4" s="23" t="s">
        <v>36</v>
      </c>
    </row>
    <row r="5" customFormat="false" ht="15" hidden="false" customHeight="false" outlineLevel="0" collapsed="false">
      <c r="A5" s="24" t="s">
        <v>37</v>
      </c>
      <c r="B5" s="25" t="s">
        <v>38</v>
      </c>
      <c r="C5" s="25" t="s">
        <v>39</v>
      </c>
      <c r="D5" s="14" t="n">
        <v>2400</v>
      </c>
      <c r="E5" s="25" t="s">
        <v>40</v>
      </c>
    </row>
    <row r="6" customFormat="false" ht="15" hidden="false" customHeight="false" outlineLevel="0" collapsed="false">
      <c r="A6" s="24"/>
      <c r="B6" s="25"/>
      <c r="C6" s="25"/>
      <c r="D6" s="14"/>
      <c r="E6" s="25"/>
    </row>
    <row r="7" customFormat="false" ht="15" hidden="false" customHeight="false" outlineLevel="0" collapsed="false">
      <c r="A7" s="24"/>
      <c r="B7" s="25"/>
      <c r="C7" s="25"/>
      <c r="D7" s="14"/>
      <c r="E7" s="25"/>
    </row>
    <row r="8" customFormat="false" ht="15" hidden="false" customHeight="false" outlineLevel="0" collapsed="false">
      <c r="A8" s="24"/>
      <c r="B8" s="25"/>
      <c r="C8" s="25"/>
      <c r="D8" s="14"/>
      <c r="E8" s="25"/>
    </row>
    <row r="9" customFormat="false" ht="15" hidden="false" customHeight="false" outlineLevel="0" collapsed="false">
      <c r="A9" s="24"/>
      <c r="B9" s="25"/>
      <c r="C9" s="25"/>
      <c r="D9" s="14"/>
      <c r="E9" s="25"/>
    </row>
    <row r="10" customFormat="false" ht="15" hidden="false" customHeight="false" outlineLevel="0" collapsed="false">
      <c r="A10" s="24"/>
      <c r="B10" s="25"/>
      <c r="C10" s="25"/>
      <c r="D10" s="14"/>
      <c r="E10" s="25"/>
    </row>
    <row r="11" customFormat="false" ht="15" hidden="false" customHeight="false" outlineLevel="0" collapsed="false">
      <c r="A11" s="24"/>
      <c r="B11" s="25"/>
      <c r="C11" s="25"/>
      <c r="D11" s="14"/>
      <c r="E11" s="25"/>
    </row>
    <row r="12" customFormat="false" ht="15" hidden="false" customHeight="false" outlineLevel="0" collapsed="false">
      <c r="A12" s="24"/>
      <c r="B12" s="25"/>
      <c r="C12" s="25"/>
      <c r="D12" s="14"/>
      <c r="E12" s="25"/>
    </row>
    <row r="13" customFormat="false" ht="15" hidden="false" customHeight="false" outlineLevel="0" collapsed="false">
      <c r="A13" s="24"/>
      <c r="B13" s="25"/>
      <c r="C13" s="25"/>
      <c r="D13" s="14"/>
      <c r="E13" s="25"/>
    </row>
    <row r="14" customFormat="false" ht="15" hidden="false" customHeight="false" outlineLevel="0" collapsed="false">
      <c r="A14" s="24"/>
      <c r="B14" s="25"/>
      <c r="C14" s="25"/>
      <c r="D14" s="14"/>
      <c r="E14" s="25"/>
    </row>
    <row r="15" customFormat="false" ht="15" hidden="false" customHeight="false" outlineLevel="0" collapsed="false">
      <c r="A15" s="24"/>
      <c r="B15" s="25"/>
      <c r="C15" s="25"/>
      <c r="D15" s="14"/>
      <c r="E15" s="25"/>
    </row>
    <row r="16" customFormat="false" ht="15" hidden="false" customHeight="false" outlineLevel="0" collapsed="false">
      <c r="A16" s="24"/>
      <c r="B16" s="25"/>
      <c r="C16" s="25"/>
      <c r="D16" s="14"/>
      <c r="E16" s="25"/>
    </row>
    <row r="17" customFormat="false" ht="15" hidden="false" customHeight="false" outlineLevel="0" collapsed="false">
      <c r="A17" s="24"/>
      <c r="B17" s="25"/>
      <c r="C17" s="25"/>
      <c r="D17" s="14"/>
      <c r="E17" s="25"/>
    </row>
    <row r="18" customFormat="false" ht="15" hidden="false" customHeight="false" outlineLevel="0" collapsed="false">
      <c r="A18" s="24"/>
      <c r="B18" s="25"/>
      <c r="C18" s="25"/>
      <c r="D18" s="14"/>
      <c r="E18" s="25"/>
    </row>
    <row r="19" customFormat="false" ht="15" hidden="false" customHeight="false" outlineLevel="0" collapsed="false">
      <c r="A19" s="24"/>
      <c r="B19" s="25"/>
      <c r="C19" s="25"/>
      <c r="D19" s="14"/>
      <c r="E19" s="25"/>
    </row>
    <row r="20" customFormat="false" ht="15" hidden="false" customHeight="false" outlineLevel="0" collapsed="false">
      <c r="A20" s="24"/>
      <c r="B20" s="25"/>
      <c r="C20" s="25"/>
      <c r="D20" s="14"/>
      <c r="E20" s="25"/>
    </row>
    <row r="21" customFormat="false" ht="15" hidden="false" customHeight="false" outlineLevel="0" collapsed="false">
      <c r="A21" s="24"/>
      <c r="B21" s="25"/>
      <c r="C21" s="25"/>
      <c r="D21" s="14"/>
      <c r="E21" s="25"/>
    </row>
    <row r="22" customFormat="false" ht="15" hidden="false" customHeight="false" outlineLevel="0" collapsed="false">
      <c r="A22" s="24"/>
      <c r="B22" s="25"/>
      <c r="C22" s="25"/>
      <c r="D22" s="14"/>
      <c r="E22" s="25"/>
    </row>
    <row r="23" customFormat="false" ht="15" hidden="false" customHeight="false" outlineLevel="0" collapsed="false">
      <c r="A23" s="24"/>
      <c r="B23" s="25"/>
      <c r="C23" s="25"/>
      <c r="D23" s="14"/>
      <c r="E23" s="25"/>
    </row>
    <row r="24" customFormat="false" ht="15" hidden="false" customHeight="false" outlineLevel="0" collapsed="false">
      <c r="A24" s="24"/>
      <c r="B24" s="25"/>
      <c r="C24" s="25"/>
      <c r="D24" s="14"/>
      <c r="E24" s="25"/>
    </row>
    <row r="25" customFormat="false" ht="15" hidden="false" customHeight="false" outlineLevel="0" collapsed="false">
      <c r="A25" s="24"/>
      <c r="B25" s="25"/>
      <c r="C25" s="25"/>
      <c r="D25" s="14"/>
      <c r="E25" s="25"/>
    </row>
    <row r="26" customFormat="false" ht="15" hidden="false" customHeight="false" outlineLevel="0" collapsed="false">
      <c r="A26" s="24"/>
      <c r="B26" s="25"/>
      <c r="C26" s="25"/>
      <c r="D26" s="14"/>
      <c r="E26" s="25"/>
    </row>
    <row r="27" customFormat="false" ht="15" hidden="false" customHeight="false" outlineLevel="0" collapsed="false">
      <c r="A27" s="24"/>
      <c r="B27" s="25"/>
      <c r="C27" s="25"/>
      <c r="D27" s="14"/>
      <c r="E27" s="25"/>
    </row>
    <row r="28" customFormat="false" ht="15" hidden="false" customHeight="false" outlineLevel="0" collapsed="false">
      <c r="A28" s="24"/>
      <c r="B28" s="25"/>
      <c r="C28" s="25"/>
      <c r="D28" s="14"/>
      <c r="E28" s="25"/>
    </row>
    <row r="29" customFormat="false" ht="15" hidden="false" customHeight="false" outlineLevel="0" collapsed="false">
      <c r="A29" s="24"/>
      <c r="B29" s="25"/>
      <c r="C29" s="25"/>
      <c r="D29" s="14"/>
      <c r="E29" s="25"/>
    </row>
    <row r="30" customFormat="false" ht="15" hidden="false" customHeight="false" outlineLevel="0" collapsed="false">
      <c r="A30" s="24"/>
      <c r="B30" s="25"/>
      <c r="C30" s="25"/>
      <c r="D30" s="14"/>
      <c r="E30" s="25"/>
    </row>
    <row r="31" customFormat="false" ht="15" hidden="false" customHeight="false" outlineLevel="0" collapsed="false">
      <c r="A31" s="24"/>
      <c r="B31" s="25"/>
      <c r="C31" s="25"/>
      <c r="D31" s="14"/>
      <c r="E31" s="25"/>
    </row>
    <row r="32" customFormat="false" ht="15" hidden="false" customHeight="false" outlineLevel="0" collapsed="false">
      <c r="A32" s="24"/>
      <c r="B32" s="25"/>
      <c r="C32" s="25"/>
      <c r="D32" s="14"/>
      <c r="E32" s="25"/>
    </row>
    <row r="33" customFormat="false" ht="15" hidden="false" customHeight="false" outlineLevel="0" collapsed="false">
      <c r="A33" s="24"/>
      <c r="B33" s="25"/>
      <c r="C33" s="25"/>
      <c r="D33" s="14"/>
      <c r="E33" s="25"/>
    </row>
    <row r="34" customFormat="false" ht="15" hidden="false" customHeight="false" outlineLevel="0" collapsed="false">
      <c r="A34" s="24"/>
      <c r="B34" s="25"/>
      <c r="C34" s="25"/>
      <c r="D34" s="14"/>
      <c r="E34" s="25"/>
    </row>
    <row r="35" customFormat="false" ht="15" hidden="false" customHeight="false" outlineLevel="0" collapsed="false">
      <c r="A35" s="24"/>
      <c r="B35" s="25"/>
      <c r="C35" s="25"/>
      <c r="D35" s="14"/>
      <c r="E35" s="25"/>
    </row>
    <row r="36" customFormat="false" ht="15" hidden="false" customHeight="false" outlineLevel="0" collapsed="false">
      <c r="A36" s="24"/>
      <c r="B36" s="25"/>
      <c r="C36" s="25"/>
      <c r="D36" s="14"/>
      <c r="E36" s="25"/>
    </row>
    <row r="37" customFormat="false" ht="15" hidden="false" customHeight="false" outlineLevel="0" collapsed="false">
      <c r="A37" s="24"/>
      <c r="B37" s="25"/>
      <c r="C37" s="25"/>
      <c r="D37" s="14"/>
      <c r="E37" s="25"/>
    </row>
    <row r="38" customFormat="false" ht="15" hidden="false" customHeight="false" outlineLevel="0" collapsed="false">
      <c r="A38" s="24"/>
      <c r="B38" s="25"/>
      <c r="C38" s="25"/>
      <c r="D38" s="14"/>
      <c r="E38" s="25"/>
    </row>
    <row r="39" customFormat="false" ht="15" hidden="false" customHeight="false" outlineLevel="0" collapsed="false">
      <c r="A39" s="24"/>
      <c r="B39" s="25"/>
      <c r="C39" s="25"/>
      <c r="D39" s="14"/>
      <c r="E39" s="25"/>
    </row>
    <row r="40" customFormat="false" ht="15" hidden="false" customHeight="false" outlineLevel="0" collapsed="false">
      <c r="A40" s="24"/>
      <c r="B40" s="25"/>
      <c r="C40" s="25"/>
      <c r="D40" s="14"/>
      <c r="E40" s="25"/>
    </row>
    <row r="41" customFormat="false" ht="15" hidden="false" customHeight="false" outlineLevel="0" collapsed="false">
      <c r="A41" s="24"/>
      <c r="B41" s="25"/>
      <c r="C41" s="25"/>
      <c r="D41" s="14"/>
      <c r="E41" s="25"/>
    </row>
    <row r="42" customFormat="false" ht="15" hidden="false" customHeight="false" outlineLevel="0" collapsed="false">
      <c r="A42" s="24"/>
      <c r="B42" s="25"/>
      <c r="C42" s="25"/>
      <c r="D42" s="14"/>
      <c r="E42" s="25"/>
    </row>
    <row r="43" customFormat="false" ht="15" hidden="false" customHeight="false" outlineLevel="0" collapsed="false">
      <c r="A43" s="24"/>
      <c r="B43" s="25"/>
      <c r="C43" s="25"/>
      <c r="D43" s="14"/>
      <c r="E43" s="25"/>
    </row>
    <row r="44" customFormat="false" ht="15" hidden="false" customHeight="false" outlineLevel="0" collapsed="false">
      <c r="A44" s="24"/>
      <c r="B44" s="25"/>
      <c r="C44" s="25"/>
      <c r="D44" s="14"/>
      <c r="E44" s="25"/>
    </row>
    <row r="45" customFormat="false" ht="15" hidden="false" customHeight="false" outlineLevel="0" collapsed="false">
      <c r="A45" s="24"/>
      <c r="B45" s="25"/>
      <c r="C45" s="25"/>
      <c r="D45" s="14"/>
      <c r="E45" s="25"/>
    </row>
    <row r="46" customFormat="false" ht="15" hidden="false" customHeight="false" outlineLevel="0" collapsed="false">
      <c r="A46" s="24"/>
      <c r="B46" s="25"/>
      <c r="C46" s="25"/>
      <c r="D46" s="14"/>
      <c r="E46" s="25"/>
    </row>
    <row r="47" customFormat="false" ht="15" hidden="false" customHeight="false" outlineLevel="0" collapsed="false">
      <c r="A47" s="24"/>
      <c r="B47" s="25"/>
      <c r="C47" s="25"/>
      <c r="D47" s="14"/>
      <c r="E47" s="25"/>
    </row>
    <row r="48" customFormat="false" ht="15" hidden="false" customHeight="false" outlineLevel="0" collapsed="false">
      <c r="A48" s="24"/>
      <c r="B48" s="25"/>
      <c r="C48" s="25"/>
      <c r="D48" s="14"/>
      <c r="E48" s="25"/>
    </row>
    <row r="49" customFormat="false" ht="15" hidden="false" customHeight="false" outlineLevel="0" collapsed="false">
      <c r="A49" s="24"/>
      <c r="B49" s="25"/>
      <c r="C49" s="25"/>
      <c r="D49" s="14"/>
      <c r="E49" s="25"/>
    </row>
    <row r="50" customFormat="false" ht="15" hidden="false" customHeight="false" outlineLevel="0" collapsed="false">
      <c r="A50" s="24"/>
      <c r="B50" s="25"/>
      <c r="C50" s="25"/>
      <c r="D50" s="14"/>
      <c r="E50" s="25"/>
    </row>
    <row r="51" customFormat="false" ht="15" hidden="false" customHeight="false" outlineLevel="0" collapsed="false">
      <c r="A51" s="24"/>
      <c r="B51" s="25"/>
      <c r="C51" s="25"/>
      <c r="D51" s="14"/>
      <c r="E51" s="25"/>
    </row>
    <row r="52" customFormat="false" ht="15" hidden="false" customHeight="false" outlineLevel="0" collapsed="false">
      <c r="A52" s="24"/>
      <c r="B52" s="25"/>
      <c r="C52" s="25"/>
      <c r="D52" s="14"/>
      <c r="E52" s="25"/>
    </row>
    <row r="53" customFormat="false" ht="15" hidden="false" customHeight="false" outlineLevel="0" collapsed="false">
      <c r="A53" s="24"/>
      <c r="B53" s="25"/>
      <c r="C53" s="25"/>
      <c r="D53" s="14"/>
      <c r="E53" s="25"/>
    </row>
    <row r="54" customFormat="false" ht="15" hidden="false" customHeight="false" outlineLevel="0" collapsed="false">
      <c r="A54" s="24"/>
      <c r="B54" s="25"/>
      <c r="C54" s="25"/>
      <c r="D54" s="14"/>
      <c r="E54" s="25"/>
    </row>
    <row r="55" customFormat="false" ht="15" hidden="false" customHeight="false" outlineLevel="0" collapsed="false">
      <c r="A55" s="24"/>
      <c r="B55" s="25"/>
      <c r="C55" s="25"/>
      <c r="D55" s="14"/>
      <c r="E55" s="25"/>
    </row>
    <row r="56" customFormat="false" ht="15" hidden="false" customHeight="false" outlineLevel="0" collapsed="false">
      <c r="A56" s="24"/>
      <c r="B56" s="25"/>
      <c r="C56" s="25"/>
      <c r="D56" s="14"/>
      <c r="E56" s="25"/>
    </row>
    <row r="57" customFormat="false" ht="15" hidden="false" customHeight="false" outlineLevel="0" collapsed="false">
      <c r="A57" s="24"/>
      <c r="B57" s="25"/>
      <c r="C57" s="25"/>
      <c r="D57" s="14"/>
      <c r="E57" s="25"/>
    </row>
    <row r="58" customFormat="false" ht="15" hidden="false" customHeight="false" outlineLevel="0" collapsed="false">
      <c r="A58" s="24"/>
      <c r="B58" s="25"/>
      <c r="C58" s="25"/>
      <c r="D58" s="14"/>
      <c r="E58" s="25"/>
    </row>
    <row r="59" customFormat="false" ht="15" hidden="false" customHeight="false" outlineLevel="0" collapsed="false">
      <c r="A59" s="24"/>
      <c r="B59" s="25"/>
      <c r="C59" s="25"/>
      <c r="D59" s="14"/>
      <c r="E59" s="25"/>
    </row>
    <row r="60" customFormat="false" ht="15" hidden="false" customHeight="false" outlineLevel="0" collapsed="false">
      <c r="A60" s="24"/>
      <c r="B60" s="25"/>
      <c r="C60" s="25"/>
      <c r="D60" s="14"/>
      <c r="E60" s="25"/>
    </row>
    <row r="61" customFormat="false" ht="15" hidden="false" customHeight="false" outlineLevel="0" collapsed="false">
      <c r="A61" s="24"/>
      <c r="B61" s="25"/>
      <c r="C61" s="25"/>
      <c r="D61" s="14"/>
      <c r="E61" s="25"/>
    </row>
    <row r="62" customFormat="false" ht="15" hidden="false" customHeight="false" outlineLevel="0" collapsed="false">
      <c r="A62" s="24"/>
      <c r="B62" s="25"/>
      <c r="C62" s="25"/>
      <c r="D62" s="14"/>
      <c r="E62" s="25"/>
    </row>
    <row r="63" customFormat="false" ht="15" hidden="false" customHeight="false" outlineLevel="0" collapsed="false">
      <c r="A63" s="24"/>
      <c r="B63" s="25"/>
      <c r="C63" s="25"/>
      <c r="D63" s="14"/>
      <c r="E63" s="25"/>
    </row>
    <row r="64" customFormat="false" ht="15" hidden="false" customHeight="false" outlineLevel="0" collapsed="false">
      <c r="A64" s="24"/>
      <c r="B64" s="25"/>
      <c r="C64" s="25"/>
      <c r="D64" s="14"/>
      <c r="E64" s="25"/>
    </row>
    <row r="65" customFormat="false" ht="15" hidden="false" customHeight="false" outlineLevel="0" collapsed="false">
      <c r="A65" s="24"/>
      <c r="B65" s="25"/>
      <c r="C65" s="25"/>
      <c r="D65" s="14"/>
      <c r="E65" s="25"/>
    </row>
    <row r="66" customFormat="false" ht="15" hidden="false" customHeight="false" outlineLevel="0" collapsed="false">
      <c r="A66" s="24"/>
      <c r="B66" s="25"/>
      <c r="C66" s="25"/>
      <c r="D66" s="14"/>
      <c r="E66" s="25"/>
    </row>
    <row r="67" customFormat="false" ht="15" hidden="false" customHeight="false" outlineLevel="0" collapsed="false">
      <c r="A67" s="24"/>
      <c r="B67" s="25"/>
      <c r="C67" s="25"/>
      <c r="D67" s="14"/>
      <c r="E67" s="25"/>
    </row>
    <row r="68" customFormat="false" ht="15" hidden="false" customHeight="false" outlineLevel="0" collapsed="false">
      <c r="A68" s="24"/>
      <c r="B68" s="25"/>
      <c r="C68" s="25"/>
      <c r="D68" s="14"/>
      <c r="E68" s="25"/>
    </row>
    <row r="69" customFormat="false" ht="15" hidden="false" customHeight="false" outlineLevel="0" collapsed="false">
      <c r="A69" s="24"/>
      <c r="B69" s="25"/>
      <c r="C69" s="25"/>
      <c r="D69" s="14"/>
      <c r="E69" s="25"/>
    </row>
    <row r="70" customFormat="false" ht="15" hidden="false" customHeight="false" outlineLevel="0" collapsed="false">
      <c r="A70" s="24"/>
      <c r="B70" s="25"/>
      <c r="C70" s="25"/>
      <c r="D70" s="14"/>
      <c r="E70" s="25"/>
    </row>
    <row r="71" customFormat="false" ht="15" hidden="false" customHeight="false" outlineLevel="0" collapsed="false">
      <c r="A71" s="24"/>
      <c r="B71" s="25"/>
      <c r="C71" s="25"/>
      <c r="D71" s="14"/>
      <c r="E71" s="25"/>
    </row>
    <row r="72" customFormat="false" ht="15" hidden="false" customHeight="false" outlineLevel="0" collapsed="false">
      <c r="A72" s="24"/>
      <c r="B72" s="25"/>
      <c r="C72" s="25"/>
      <c r="D72" s="14"/>
      <c r="E72" s="25"/>
    </row>
    <row r="73" customFormat="false" ht="15" hidden="false" customHeight="false" outlineLevel="0" collapsed="false">
      <c r="A73" s="24"/>
      <c r="B73" s="25"/>
      <c r="C73" s="25"/>
      <c r="D73" s="14"/>
      <c r="E73" s="25"/>
    </row>
    <row r="74" customFormat="false" ht="15" hidden="false" customHeight="false" outlineLevel="0" collapsed="false">
      <c r="A74" s="24"/>
      <c r="B74" s="25"/>
      <c r="C74" s="25"/>
      <c r="D74" s="14"/>
      <c r="E74" s="25"/>
    </row>
    <row r="75" customFormat="false" ht="15" hidden="false" customHeight="false" outlineLevel="0" collapsed="false">
      <c r="A75" s="24"/>
      <c r="B75" s="25"/>
      <c r="C75" s="25"/>
      <c r="D75" s="14"/>
      <c r="E75" s="25"/>
    </row>
    <row r="76" customFormat="false" ht="15" hidden="false" customHeight="false" outlineLevel="0" collapsed="false">
      <c r="A76" s="24"/>
      <c r="B76" s="25"/>
      <c r="C76" s="25"/>
      <c r="D76" s="14"/>
      <c r="E76" s="25"/>
    </row>
    <row r="77" customFormat="false" ht="15" hidden="false" customHeight="false" outlineLevel="0" collapsed="false">
      <c r="A77" s="24"/>
      <c r="B77" s="25"/>
      <c r="C77" s="25"/>
      <c r="D77" s="14"/>
      <c r="E77" s="25"/>
    </row>
    <row r="78" customFormat="false" ht="15" hidden="false" customHeight="false" outlineLevel="0" collapsed="false">
      <c r="A78" s="24"/>
      <c r="B78" s="25"/>
      <c r="C78" s="25"/>
      <c r="D78" s="14"/>
      <c r="E78" s="25"/>
    </row>
    <row r="79" customFormat="false" ht="15" hidden="false" customHeight="false" outlineLevel="0" collapsed="false">
      <c r="A79" s="24"/>
      <c r="B79" s="25"/>
      <c r="C79" s="25"/>
      <c r="D79" s="14"/>
      <c r="E79" s="25"/>
    </row>
    <row r="80" customFormat="false" ht="15" hidden="false" customHeight="false" outlineLevel="0" collapsed="false">
      <c r="A80" s="24"/>
      <c r="B80" s="25"/>
      <c r="C80" s="25"/>
      <c r="D80" s="14"/>
      <c r="E80" s="25"/>
    </row>
    <row r="81" customFormat="false" ht="15" hidden="false" customHeight="false" outlineLevel="0" collapsed="false">
      <c r="A81" s="24"/>
      <c r="B81" s="25"/>
      <c r="C81" s="25"/>
      <c r="D81" s="14"/>
      <c r="E81" s="25"/>
    </row>
    <row r="82" customFormat="false" ht="15" hidden="false" customHeight="false" outlineLevel="0" collapsed="false">
      <c r="A82" s="24"/>
      <c r="B82" s="25"/>
      <c r="C82" s="25"/>
      <c r="D82" s="14"/>
      <c r="E82" s="25"/>
    </row>
    <row r="83" customFormat="false" ht="15" hidden="false" customHeight="false" outlineLevel="0" collapsed="false">
      <c r="A83" s="24"/>
      <c r="B83" s="25"/>
      <c r="C83" s="25"/>
      <c r="D83" s="14"/>
      <c r="E83" s="25"/>
    </row>
    <row r="84" customFormat="false" ht="15" hidden="false" customHeight="false" outlineLevel="0" collapsed="false">
      <c r="A84" s="24"/>
      <c r="B84" s="25"/>
      <c r="C84" s="25"/>
      <c r="D84" s="14"/>
      <c r="E84" s="25"/>
    </row>
    <row r="85" customFormat="false" ht="15" hidden="false" customHeight="false" outlineLevel="0" collapsed="false">
      <c r="A85" s="24"/>
      <c r="B85" s="25"/>
      <c r="C85" s="25"/>
      <c r="D85" s="14"/>
      <c r="E85" s="25"/>
    </row>
    <row r="86" customFormat="false" ht="15" hidden="false" customHeight="false" outlineLevel="0" collapsed="false">
      <c r="A86" s="24"/>
      <c r="B86" s="25"/>
      <c r="C86" s="25"/>
      <c r="D86" s="14"/>
      <c r="E86" s="25"/>
    </row>
    <row r="87" customFormat="false" ht="15" hidden="false" customHeight="false" outlineLevel="0" collapsed="false">
      <c r="A87" s="24"/>
      <c r="B87" s="25"/>
      <c r="C87" s="25"/>
      <c r="D87" s="14"/>
      <c r="E87" s="25"/>
    </row>
    <row r="88" customFormat="false" ht="15" hidden="false" customHeight="false" outlineLevel="0" collapsed="false">
      <c r="A88" s="24"/>
      <c r="B88" s="25"/>
      <c r="C88" s="25"/>
      <c r="D88" s="14"/>
      <c r="E88" s="25"/>
    </row>
    <row r="89" customFormat="false" ht="15" hidden="false" customHeight="false" outlineLevel="0" collapsed="false">
      <c r="A89" s="24"/>
      <c r="B89" s="25"/>
      <c r="C89" s="25"/>
      <c r="D89" s="14"/>
      <c r="E89" s="25"/>
    </row>
    <row r="90" customFormat="false" ht="15" hidden="false" customHeight="false" outlineLevel="0" collapsed="false">
      <c r="A90" s="24"/>
      <c r="B90" s="25"/>
      <c r="C90" s="25"/>
      <c r="D90" s="14"/>
      <c r="E90" s="25"/>
    </row>
    <row r="91" customFormat="false" ht="15" hidden="false" customHeight="false" outlineLevel="0" collapsed="false">
      <c r="A91" s="24"/>
      <c r="B91" s="25"/>
      <c r="C91" s="25"/>
      <c r="D91" s="14"/>
      <c r="E91" s="25"/>
    </row>
    <row r="92" customFormat="false" ht="15" hidden="false" customHeight="false" outlineLevel="0" collapsed="false">
      <c r="A92" s="24"/>
      <c r="B92" s="25"/>
      <c r="C92" s="25"/>
      <c r="D92" s="14"/>
      <c r="E92" s="25"/>
    </row>
    <row r="93" customFormat="false" ht="15" hidden="false" customHeight="false" outlineLevel="0" collapsed="false">
      <c r="A93" s="24"/>
      <c r="B93" s="25"/>
      <c r="C93" s="25"/>
      <c r="D93" s="14"/>
      <c r="E93" s="25"/>
    </row>
    <row r="94" customFormat="false" ht="15" hidden="false" customHeight="false" outlineLevel="0" collapsed="false">
      <c r="A94" s="24"/>
      <c r="B94" s="25"/>
      <c r="C94" s="25"/>
      <c r="D94" s="14"/>
      <c r="E94" s="25"/>
    </row>
    <row r="95" customFormat="false" ht="15" hidden="false" customHeight="false" outlineLevel="0" collapsed="false">
      <c r="A95" s="24"/>
      <c r="B95" s="25"/>
      <c r="C95" s="25"/>
      <c r="D95" s="14"/>
      <c r="E95" s="25"/>
    </row>
    <row r="96" customFormat="false" ht="15" hidden="false" customHeight="false" outlineLevel="0" collapsed="false">
      <c r="A96" s="24"/>
      <c r="B96" s="25"/>
      <c r="C96" s="25"/>
      <c r="D96" s="14"/>
      <c r="E96" s="25"/>
    </row>
    <row r="97" customFormat="false" ht="15" hidden="false" customHeight="false" outlineLevel="0" collapsed="false">
      <c r="A97" s="24"/>
      <c r="B97" s="25"/>
      <c r="C97" s="25"/>
      <c r="D97" s="14"/>
      <c r="E97" s="25"/>
    </row>
    <row r="98" customFormat="false" ht="15" hidden="false" customHeight="false" outlineLevel="0" collapsed="false">
      <c r="A98" s="24"/>
      <c r="B98" s="25"/>
      <c r="C98" s="25"/>
      <c r="D98" s="14"/>
      <c r="E98" s="25"/>
    </row>
    <row r="99" customFormat="false" ht="15" hidden="false" customHeight="false" outlineLevel="0" collapsed="false">
      <c r="A99" s="24"/>
      <c r="B99" s="25"/>
      <c r="C99" s="25"/>
      <c r="D99" s="14"/>
      <c r="E99" s="25"/>
    </row>
    <row r="100" customFormat="false" ht="15" hidden="false" customHeight="false" outlineLevel="0" collapsed="false">
      <c r="A100" s="24"/>
      <c r="B100" s="25"/>
      <c r="C100" s="25"/>
      <c r="D100" s="14"/>
      <c r="E100" s="25"/>
    </row>
    <row r="101" customFormat="false" ht="15" hidden="false" customHeight="false" outlineLevel="0" collapsed="false">
      <c r="A101" s="24"/>
      <c r="B101" s="25"/>
      <c r="C101" s="25"/>
      <c r="D101" s="14"/>
      <c r="E101" s="25"/>
    </row>
    <row r="102" customFormat="false" ht="15" hidden="false" customHeight="false" outlineLevel="0" collapsed="false">
      <c r="A102" s="24"/>
      <c r="B102" s="25"/>
      <c r="C102" s="25"/>
      <c r="D102" s="14"/>
      <c r="E102" s="25"/>
    </row>
    <row r="103" customFormat="false" ht="15" hidden="false" customHeight="false" outlineLevel="0" collapsed="false">
      <c r="A103" s="24"/>
      <c r="B103" s="25"/>
      <c r="C103" s="25"/>
      <c r="D103" s="14"/>
      <c r="E103" s="25"/>
    </row>
    <row r="104" customFormat="false" ht="15" hidden="false" customHeight="false" outlineLevel="0" collapsed="false">
      <c r="A104" s="24"/>
      <c r="B104" s="25"/>
      <c r="C104" s="25"/>
      <c r="D104" s="14"/>
      <c r="E104" s="25"/>
    </row>
  </sheetData>
  <dataValidations count="2">
    <dataValidation allowBlank="true" errorStyle="stop" operator="between" prompt="Pick a category" promptTitle="Select" showDropDown="false" showErrorMessage="false" showInputMessage="false" sqref="B5:B104" type="list">
      <formula1>Lists!$A$2:$A$13</formula1>
      <formula2>0</formula2>
    </dataValidation>
    <dataValidation allowBlank="true" errorStyle="stop" operator="between" prompt="Pick a payment method" promptTitle="Select" showDropDown="false" showErrorMessage="false" showInputMessage="false" sqref="E5:E104" type="list">
      <formula1>Lists!$B$2:$B$7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5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12" t="s">
        <v>41</v>
      </c>
    </row>
    <row r="2" customFormat="false" ht="15" hidden="false" customHeight="false" outlineLevel="0" collapsed="false">
      <c r="A2" s="2" t="s">
        <v>42</v>
      </c>
    </row>
    <row r="4" customFormat="false" ht="30" hidden="false" customHeight="true" outlineLevel="0" collapsed="false">
      <c r="A4" s="22" t="s">
        <v>33</v>
      </c>
      <c r="B4" s="23" t="s">
        <v>43</v>
      </c>
      <c r="C4" s="23" t="s">
        <v>44</v>
      </c>
      <c r="D4" s="23" t="s">
        <v>45</v>
      </c>
      <c r="E4" s="23" t="s">
        <v>46</v>
      </c>
    </row>
    <row r="5" customFormat="false" ht="15" hidden="false" customHeight="false" outlineLevel="0" collapsed="false">
      <c r="A5" s="26" t="s">
        <v>47</v>
      </c>
      <c r="B5" s="14" t="n">
        <v>0</v>
      </c>
      <c r="C5" s="27" t="n">
        <f aca="false">SUMIF('Transaction Log'!$B$5:$B$104,A5,'Transaction Log'!$D$5:$D$104)</f>
        <v>0</v>
      </c>
      <c r="D5" s="27" t="n">
        <f aca="false">C5-B5</f>
        <v>0</v>
      </c>
      <c r="E5" s="28" t="n">
        <f aca="false">IFERROR(C5/B5,0)</f>
        <v>0</v>
      </c>
    </row>
    <row r="6" customFormat="false" ht="15" hidden="false" customHeight="false" outlineLevel="0" collapsed="false">
      <c r="A6" s="26" t="s">
        <v>38</v>
      </c>
      <c r="B6" s="14" t="n">
        <v>0</v>
      </c>
      <c r="C6" s="27" t="n">
        <f aca="false">SUMIF('Transaction Log'!$B$5:$B$104,A6,'Transaction Log'!$D$5:$D$104)</f>
        <v>2400</v>
      </c>
      <c r="D6" s="27" t="n">
        <f aca="false">C6-B6</f>
        <v>2400</v>
      </c>
      <c r="E6" s="28" t="n">
        <f aca="false">IFERROR(C6/B6,0)</f>
        <v>0</v>
      </c>
    </row>
    <row r="7" customFormat="false" ht="15" hidden="false" customHeight="false" outlineLevel="0" collapsed="false">
      <c r="A7" s="26" t="s">
        <v>48</v>
      </c>
      <c r="B7" s="14" t="n">
        <v>0</v>
      </c>
      <c r="C7" s="27" t="n">
        <f aca="false">SUMIF('Transaction Log'!$B$5:$B$104,A7,'Transaction Log'!$D$5:$D$104)</f>
        <v>0</v>
      </c>
      <c r="D7" s="27" t="n">
        <f aca="false">C7-B7</f>
        <v>0</v>
      </c>
      <c r="E7" s="28" t="n">
        <f aca="false">IFERROR(C7/B7,0)</f>
        <v>0</v>
      </c>
    </row>
    <row r="8" customFormat="false" ht="15" hidden="false" customHeight="false" outlineLevel="0" collapsed="false">
      <c r="A8" s="26" t="s">
        <v>49</v>
      </c>
      <c r="B8" s="14" t="n">
        <v>0</v>
      </c>
      <c r="C8" s="27" t="n">
        <f aca="false">SUMIF('Transaction Log'!$B$5:$B$104,A8,'Transaction Log'!$D$5:$D$104)</f>
        <v>0</v>
      </c>
      <c r="D8" s="27" t="n">
        <f aca="false">C8-B8</f>
        <v>0</v>
      </c>
      <c r="E8" s="28" t="n">
        <f aca="false">IFERROR(C8/B8,0)</f>
        <v>0</v>
      </c>
    </row>
    <row r="9" customFormat="false" ht="15" hidden="false" customHeight="false" outlineLevel="0" collapsed="false">
      <c r="A9" s="26" t="s">
        <v>50</v>
      </c>
      <c r="B9" s="14" t="n">
        <v>0</v>
      </c>
      <c r="C9" s="27" t="n">
        <f aca="false">SUMIF('Transaction Log'!$B$5:$B$104,A9,'Transaction Log'!$D$5:$D$104)</f>
        <v>0</v>
      </c>
      <c r="D9" s="27" t="n">
        <f aca="false">C9-B9</f>
        <v>0</v>
      </c>
      <c r="E9" s="28" t="n">
        <f aca="false">IFERROR(C9/B9,0)</f>
        <v>0</v>
      </c>
    </row>
    <row r="10" customFormat="false" ht="15" hidden="false" customHeight="false" outlineLevel="0" collapsed="false">
      <c r="A10" s="26" t="s">
        <v>51</v>
      </c>
      <c r="B10" s="14" t="n">
        <v>0</v>
      </c>
      <c r="C10" s="27" t="n">
        <f aca="false">SUMIF('Transaction Log'!$B$5:$B$104,A10,'Transaction Log'!$D$5:$D$104)</f>
        <v>0</v>
      </c>
      <c r="D10" s="27" t="n">
        <f aca="false">C10-B10</f>
        <v>0</v>
      </c>
      <c r="E10" s="28" t="n">
        <f aca="false">IFERROR(C10/B10,0)</f>
        <v>0</v>
      </c>
    </row>
    <row r="11" customFormat="false" ht="15" hidden="false" customHeight="false" outlineLevel="0" collapsed="false">
      <c r="A11" s="26" t="s">
        <v>52</v>
      </c>
      <c r="B11" s="14" t="n">
        <v>0</v>
      </c>
      <c r="C11" s="27" t="n">
        <f aca="false">SUMIF('Transaction Log'!$B$5:$B$104,A11,'Transaction Log'!$D$5:$D$104)</f>
        <v>0</v>
      </c>
      <c r="D11" s="27" t="n">
        <f aca="false">C11-B11</f>
        <v>0</v>
      </c>
      <c r="E11" s="28" t="n">
        <f aca="false">IFERROR(C11/B11,0)</f>
        <v>0</v>
      </c>
    </row>
    <row r="12" customFormat="false" ht="15" hidden="false" customHeight="false" outlineLevel="0" collapsed="false">
      <c r="A12" s="26" t="s">
        <v>53</v>
      </c>
      <c r="B12" s="14" t="n">
        <v>0</v>
      </c>
      <c r="C12" s="27" t="n">
        <f aca="false">SUMIF('Transaction Log'!$B$5:$B$104,A12,'Transaction Log'!$D$5:$D$104)</f>
        <v>0</v>
      </c>
      <c r="D12" s="27" t="n">
        <f aca="false">C12-B12</f>
        <v>0</v>
      </c>
      <c r="E12" s="28" t="n">
        <f aca="false">IFERROR(C12/B12,0)</f>
        <v>0</v>
      </c>
    </row>
    <row r="13" customFormat="false" ht="15" hidden="false" customHeight="false" outlineLevel="0" collapsed="false">
      <c r="A13" s="26" t="s">
        <v>54</v>
      </c>
      <c r="B13" s="14" t="n">
        <v>0</v>
      </c>
      <c r="C13" s="27" t="n">
        <f aca="false">SUMIF('Transaction Log'!$B$5:$B$104,A13,'Transaction Log'!$D$5:$D$104)</f>
        <v>0</v>
      </c>
      <c r="D13" s="27" t="n">
        <f aca="false">C13-B13</f>
        <v>0</v>
      </c>
      <c r="E13" s="28" t="n">
        <f aca="false">IFERROR(C13/B13,0)</f>
        <v>0</v>
      </c>
    </row>
    <row r="14" customFormat="false" ht="15" hidden="false" customHeight="false" outlineLevel="0" collapsed="false">
      <c r="A14" s="26" t="s">
        <v>55</v>
      </c>
      <c r="B14" s="14" t="n">
        <v>0</v>
      </c>
      <c r="C14" s="27" t="n">
        <f aca="false">SUMIF('Transaction Log'!$B$5:$B$104,A14,'Transaction Log'!$D$5:$D$104)</f>
        <v>0</v>
      </c>
      <c r="D14" s="27" t="n">
        <f aca="false">C14-B14</f>
        <v>0</v>
      </c>
      <c r="E14" s="28" t="n">
        <f aca="false">IFERROR(C14/B14,0)</f>
        <v>0</v>
      </c>
    </row>
    <row r="15" customFormat="false" ht="15" hidden="false" customHeight="false" outlineLevel="0" collapsed="false">
      <c r="A15" s="26" t="s">
        <v>56</v>
      </c>
      <c r="B15" s="14" t="n">
        <v>0</v>
      </c>
      <c r="C15" s="27" t="n">
        <f aca="false">SUMIF('Transaction Log'!$B$5:$B$104,A15,'Transaction Log'!$D$5:$D$104)</f>
        <v>0</v>
      </c>
      <c r="D15" s="27" t="n">
        <f aca="false">C15-B15</f>
        <v>0</v>
      </c>
      <c r="E15" s="28" t="n">
        <f aca="false">IFERROR(C15/B15,0)</f>
        <v>0</v>
      </c>
    </row>
    <row r="16" customFormat="false" ht="15" hidden="false" customHeight="false" outlineLevel="0" collapsed="false">
      <c r="A16" s="26" t="s">
        <v>57</v>
      </c>
      <c r="B16" s="14" t="n">
        <v>0</v>
      </c>
      <c r="C16" s="27" t="n">
        <f aca="false">SUMIF('Transaction Log'!$B$5:$B$104,A16,'Transaction Log'!$D$5:$D$104)</f>
        <v>0</v>
      </c>
      <c r="D16" s="27" t="n">
        <f aca="false">C16-B16</f>
        <v>0</v>
      </c>
      <c r="E16" s="28" t="n">
        <f aca="false">IFERROR(C16/B16,0)</f>
        <v>0</v>
      </c>
    </row>
    <row r="17" customFormat="false" ht="15" hidden="false" customHeight="false" outlineLevel="0" collapsed="false">
      <c r="A17" s="29" t="s">
        <v>58</v>
      </c>
      <c r="B17" s="30" t="n">
        <f aca="false">SUM(B5:B16)</f>
        <v>0</v>
      </c>
      <c r="C17" s="30" t="n">
        <f aca="false">SUM(C5:C16)</f>
        <v>2400</v>
      </c>
      <c r="D17" s="30" t="n">
        <f aca="false">SUM(D5:D16)</f>
        <v>2400</v>
      </c>
      <c r="E17" s="31" t="n">
        <f aca="false">IFERROR(C17/B17,0)</f>
        <v>0</v>
      </c>
    </row>
    <row r="20" customFormat="false" ht="15" hidden="false" customHeight="false" outlineLevel="0" collapsed="false">
      <c r="A20" s="32" t="s">
        <v>59</v>
      </c>
    </row>
    <row r="21" customFormat="false" ht="15" hidden="false" customHeight="false" outlineLevel="0" collapsed="false">
      <c r="A21" s="13" t="s">
        <v>60</v>
      </c>
      <c r="B21" s="25" t="s">
        <v>61</v>
      </c>
    </row>
    <row r="22" customFormat="false" ht="15" hidden="false" customHeight="false" outlineLevel="0" collapsed="false">
      <c r="A22" s="13" t="s">
        <v>62</v>
      </c>
      <c r="B22" s="14" t="n">
        <v>300000</v>
      </c>
    </row>
    <row r="23" customFormat="false" ht="15" hidden="false" customHeight="false" outlineLevel="0" collapsed="false">
      <c r="A23" s="13" t="s">
        <v>63</v>
      </c>
      <c r="B23" s="14" t="n">
        <v>0</v>
      </c>
    </row>
    <row r="24" customFormat="false" ht="15" hidden="false" customHeight="false" outlineLevel="0" collapsed="false">
      <c r="A24" s="13" t="s">
        <v>64</v>
      </c>
      <c r="B24" s="28" t="n">
        <f aca="false">IFERROR(B23/B22,0)</f>
        <v>0</v>
      </c>
    </row>
  </sheetData>
  <conditionalFormatting sqref="D5:D16">
    <cfRule type="cellIs" priority="2" operator="greaterThan" aboveAverage="0" equalAverage="0" bottom="0" percent="0" rank="0" text="" dxfId="0">
      <formula>0</formula>
    </cfRule>
    <cfRule type="cellIs" priority="3" operator="lessThanOrEqual" aboveAverage="0" equalAverage="0" bottom="0" percent="0" rank="0" text="" dxfId="1">
      <formula>0</formula>
    </cfRule>
  </conditionalFormatting>
  <conditionalFormatting sqref="E5:E16">
    <cfRule type="dataBar" priority="4">
      <dataBar showValue="1" minLength="10" maxLength="90">
        <cfvo type="num" val="0"/>
        <cfvo type="max" val="0"/>
        <color rgb="FFA8781E"/>
      </dataBar>
      <extLst>
        <ext xmlns:x14="http://schemas.microsoft.com/office/spreadsheetml/2009/9/main" uri="{B025F937-C7B1-47D3-B67F-A62EFF666E3E}">
          <x14:id>{243330B5-31AB-43D5-919F-F640DB97BB2B}</x14:id>
        </ext>
      </extLst>
    </cfRule>
  </conditionalFormatting>
  <conditionalFormatting sqref="B24">
    <cfRule type="dataBar" priority="5">
      <dataBar showValue="1" minLength="10" maxLength="90">
        <cfvo type="num" val="0"/>
        <cfvo type="max" val="0"/>
        <color rgb="FF1F8F73"/>
      </dataBar>
      <extLst>
        <ext xmlns:x14="http://schemas.microsoft.com/office/spreadsheetml/2009/9/main" uri="{B025F937-C7B1-47D3-B67F-A62EFF666E3E}">
          <x14:id>{B4853640-946B-40D5-B320-E8D161F82D92}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3330B5-31AB-43D5-919F-F640DB97BB2B}">
            <x14:dataBar minLength="10" maxLength="90" axisPosition="none" gradient="true">
              <x14:cfvo type="num">
                <xm:f>0</xm:f>
              </x14:cfvo>
              <x14:cfvo type="max"/>
              <x14:negativeFillColor rgb="FFA8781E"/>
              <x14:axisColor rgb="FF000000"/>
            </x14:dataBar>
          </x14:cfRule>
          <xm:sqref>E5:E16</xm:sqref>
        </x14:conditionalFormatting>
        <x14:conditionalFormatting xmlns:xm="http://schemas.microsoft.com/office/excel/2006/main">
          <x14:cfRule type="dataBar" id="{B4853640-946B-40D5-B320-E8D161F82D92}">
            <x14:dataBar minLength="10" maxLength="90" axisPosition="none" gradient="true">
              <x14:cfvo type="num">
                <xm:f>0</xm:f>
              </x14:cfvo>
              <x14:cfvo type="max"/>
              <x14:negativeFillColor rgb="FF1F8F73"/>
              <x14:axisColor rgb="FF000000"/>
            </x14:dataBar>
          </x14:cfRule>
          <xm:sqref>B24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3" t="s">
        <v>65</v>
      </c>
      <c r="B1" s="33" t="s">
        <v>66</v>
      </c>
    </row>
    <row r="2" customFormat="false" ht="15" hidden="false" customHeight="false" outlineLevel="0" collapsed="false">
      <c r="A2" s="34" t="s">
        <v>47</v>
      </c>
      <c r="B2" s="34" t="s">
        <v>40</v>
      </c>
    </row>
    <row r="3" customFormat="false" ht="15" hidden="false" customHeight="false" outlineLevel="0" collapsed="false">
      <c r="A3" s="34" t="s">
        <v>38</v>
      </c>
      <c r="B3" s="34" t="s">
        <v>67</v>
      </c>
    </row>
    <row r="4" customFormat="false" ht="15" hidden="false" customHeight="false" outlineLevel="0" collapsed="false">
      <c r="A4" s="34" t="s">
        <v>48</v>
      </c>
      <c r="B4" s="34" t="s">
        <v>68</v>
      </c>
    </row>
    <row r="5" customFormat="false" ht="15" hidden="false" customHeight="false" outlineLevel="0" collapsed="false">
      <c r="A5" s="34" t="s">
        <v>49</v>
      </c>
      <c r="B5" s="34" t="s">
        <v>69</v>
      </c>
    </row>
    <row r="6" customFormat="false" ht="15" hidden="false" customHeight="false" outlineLevel="0" collapsed="false">
      <c r="A6" s="34" t="s">
        <v>50</v>
      </c>
      <c r="B6" s="34" t="s">
        <v>70</v>
      </c>
    </row>
    <row r="7" customFormat="false" ht="15" hidden="false" customHeight="false" outlineLevel="0" collapsed="false">
      <c r="A7" s="34" t="s">
        <v>51</v>
      </c>
      <c r="B7" s="34" t="s">
        <v>71</v>
      </c>
    </row>
    <row r="8" customFormat="false" ht="15" hidden="false" customHeight="false" outlineLevel="0" collapsed="false">
      <c r="A8" s="34" t="s">
        <v>52</v>
      </c>
    </row>
    <row r="9" customFormat="false" ht="15" hidden="false" customHeight="false" outlineLevel="0" collapsed="false">
      <c r="A9" s="34" t="s">
        <v>53</v>
      </c>
    </row>
    <row r="10" customFormat="false" ht="15" hidden="false" customHeight="false" outlineLevel="0" collapsed="false">
      <c r="A10" s="34" t="s">
        <v>54</v>
      </c>
    </row>
    <row r="11" customFormat="false" ht="15" hidden="false" customHeight="false" outlineLevel="0" collapsed="false">
      <c r="A11" s="34" t="s">
        <v>55</v>
      </c>
    </row>
    <row r="12" customFormat="false" ht="15" hidden="false" customHeight="false" outlineLevel="0" collapsed="false">
      <c r="A12" s="34" t="s">
        <v>56</v>
      </c>
    </row>
    <row r="13" customFormat="false" ht="15" hidden="false" customHeight="false" outlineLevel="0" collapsed="false">
      <c r="A13" s="34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2026-07-20T15:46:31Z</dcterms:created>
  <dc:creator>openpyxl</dc:creator>
  <dc:description/>
  <dc:language>en-US</dc:language>
  <cp:lastModifiedBy/>
  <dcterms:modified xsi:type="dcterms:W3CDTF">2026-07-20T15:46:38Z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